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Celkové pořadí" sheetId="33" r:id="rId1"/>
    <sheet name="Naši štamgasti - celkové pořadí" sheetId="3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4"/>
  <c r="E3"/>
  <c r="E4" s="1"/>
  <c r="D3"/>
  <c r="D4"/>
  <c r="F12" i="33"/>
  <c r="F4"/>
  <c r="F5"/>
  <c r="F6"/>
  <c r="F9"/>
  <c r="F3"/>
  <c r="F16"/>
  <c r="F26"/>
  <c r="F13"/>
  <c r="F7"/>
  <c r="F10"/>
  <c r="F24"/>
  <c r="F23"/>
  <c r="F8"/>
  <c r="F25"/>
  <c r="F2"/>
  <c r="F15"/>
  <c r="F17"/>
  <c r="F19"/>
  <c r="F11"/>
  <c r="F20"/>
  <c r="F21"/>
  <c r="F22"/>
  <c r="G3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F18"/>
  <c r="F14"/>
</calcChain>
</file>

<file path=xl/sharedStrings.xml><?xml version="1.0" encoding="utf-8"?>
<sst xmlns="http://schemas.openxmlformats.org/spreadsheetml/2006/main" count="40" uniqueCount="34">
  <si>
    <t>Číslo</t>
  </si>
  <si>
    <t>Jméno</t>
  </si>
  <si>
    <t>Celkem</t>
  </si>
  <si>
    <t>Pořadí</t>
  </si>
  <si>
    <t>pistole</t>
  </si>
  <si>
    <t>Novák Zdeněk</t>
  </si>
  <si>
    <t>Rada Petr</t>
  </si>
  <si>
    <t>Toman Petr</t>
  </si>
  <si>
    <t>Černohorský Pavel</t>
  </si>
  <si>
    <t>Langmajerová Miroslava</t>
  </si>
  <si>
    <t>Tikal Stanislav</t>
  </si>
  <si>
    <t>Dolejš Pavel</t>
  </si>
  <si>
    <t>Kozel Martin</t>
  </si>
  <si>
    <t>Balej Jan</t>
  </si>
  <si>
    <t>Sovadina Radek</t>
  </si>
  <si>
    <t>Čáp Václav</t>
  </si>
  <si>
    <t>Ulrych Jiří</t>
  </si>
  <si>
    <t>Leitner Petr</t>
  </si>
  <si>
    <t>Šnepová Tereza</t>
  </si>
  <si>
    <t>Dolejšová Pavla</t>
  </si>
  <si>
    <t>samopal sed</t>
  </si>
  <si>
    <t>samopal stoj</t>
  </si>
  <si>
    <t>Blecha Petr</t>
  </si>
  <si>
    <t>Trávníček Ladislav</t>
  </si>
  <si>
    <t>Rašovský Ivo</t>
  </si>
  <si>
    <t>Prokeš Jan</t>
  </si>
  <si>
    <t>Uhlíř Pavel</t>
  </si>
  <si>
    <t>Svoboda Pavel</t>
  </si>
  <si>
    <t>Pešek Miroslav</t>
  </si>
  <si>
    <t>Šmíd Karel</t>
  </si>
  <si>
    <t>Svobodová Vendula</t>
  </si>
  <si>
    <t>Voříšek Stanislav</t>
  </si>
  <si>
    <t>Štengl Jan</t>
  </si>
  <si>
    <t>Dolejš Jiří</t>
  </si>
</sst>
</file>

<file path=xl/styles.xml><?xml version="1.0" encoding="utf-8"?>
<styleSheet xmlns="http://schemas.openxmlformats.org/spreadsheetml/2006/main">
  <fonts count="3">
    <font>
      <sz val="10"/>
      <name val="Arial CE"/>
      <charset val="238"/>
    </font>
    <font>
      <sz val="11"/>
      <name val="Arial CE"/>
      <charset val="238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="112" zoomScaleNormal="112" workbookViewId="0">
      <selection activeCell="G26" sqref="A1:G26"/>
    </sheetView>
  </sheetViews>
  <sheetFormatPr defaultRowHeight="12.75"/>
  <cols>
    <col min="1" max="1" width="5.7109375" customWidth="1"/>
    <col min="2" max="2" width="28.5703125" customWidth="1"/>
    <col min="3" max="4" width="8.85546875" customWidth="1"/>
    <col min="5" max="5" width="8" customWidth="1"/>
    <col min="7" max="7" width="6.7109375" customWidth="1"/>
  </cols>
  <sheetData>
    <row r="1" spans="1:7" ht="30" customHeight="1">
      <c r="A1" s="3" t="s">
        <v>0</v>
      </c>
      <c r="B1" s="3" t="s">
        <v>1</v>
      </c>
      <c r="C1" s="2" t="s">
        <v>20</v>
      </c>
      <c r="D1" s="2" t="s">
        <v>21</v>
      </c>
      <c r="E1" s="3" t="s">
        <v>4</v>
      </c>
      <c r="F1" s="3" t="s">
        <v>2</v>
      </c>
      <c r="G1" s="3" t="s">
        <v>3</v>
      </c>
    </row>
    <row r="2" spans="1:7" ht="18" customHeight="1">
      <c r="A2" s="1">
        <v>10</v>
      </c>
      <c r="B2" s="1" t="s">
        <v>24</v>
      </c>
      <c r="C2" s="1">
        <v>97</v>
      </c>
      <c r="D2" s="1">
        <v>80</v>
      </c>
      <c r="E2" s="1">
        <v>142</v>
      </c>
      <c r="F2" s="1">
        <f t="shared" ref="F2:F26" si="0">C2+D2+E2</f>
        <v>319</v>
      </c>
      <c r="G2" s="1">
        <v>1</v>
      </c>
    </row>
    <row r="3" spans="1:7" ht="18" customHeight="1">
      <c r="A3" s="1">
        <v>20</v>
      </c>
      <c r="B3" s="1" t="s">
        <v>15</v>
      </c>
      <c r="C3" s="1">
        <v>91</v>
      </c>
      <c r="D3" s="1">
        <v>89</v>
      </c>
      <c r="E3" s="1">
        <v>130</v>
      </c>
      <c r="F3" s="1">
        <f t="shared" si="0"/>
        <v>310</v>
      </c>
      <c r="G3" s="1">
        <f t="shared" ref="G3:G26" si="1">G2+1</f>
        <v>2</v>
      </c>
    </row>
    <row r="4" spans="1:7" ht="18" customHeight="1">
      <c r="A4" s="1">
        <v>24</v>
      </c>
      <c r="B4" s="1" t="s">
        <v>31</v>
      </c>
      <c r="C4" s="1">
        <v>92</v>
      </c>
      <c r="D4" s="1">
        <v>84</v>
      </c>
      <c r="E4" s="1">
        <v>132</v>
      </c>
      <c r="F4" s="1">
        <f t="shared" si="0"/>
        <v>308</v>
      </c>
      <c r="G4" s="1">
        <f t="shared" si="1"/>
        <v>3</v>
      </c>
    </row>
    <row r="5" spans="1:7" ht="18" customHeight="1">
      <c r="A5" s="1">
        <v>23</v>
      </c>
      <c r="B5" s="1" t="s">
        <v>29</v>
      </c>
      <c r="C5" s="1">
        <v>95</v>
      </c>
      <c r="D5" s="1">
        <v>85</v>
      </c>
      <c r="E5" s="1">
        <v>128</v>
      </c>
      <c r="F5" s="1">
        <f t="shared" si="0"/>
        <v>308</v>
      </c>
      <c r="G5" s="1">
        <f t="shared" si="1"/>
        <v>4</v>
      </c>
    </row>
    <row r="6" spans="1:7" ht="18" customHeight="1">
      <c r="A6" s="1">
        <v>22</v>
      </c>
      <c r="B6" s="1" t="s">
        <v>8</v>
      </c>
      <c r="C6" s="1">
        <v>96</v>
      </c>
      <c r="D6" s="1">
        <v>74</v>
      </c>
      <c r="E6" s="1">
        <v>137</v>
      </c>
      <c r="F6" s="1">
        <f t="shared" si="0"/>
        <v>307</v>
      </c>
      <c r="G6" s="1">
        <f t="shared" si="1"/>
        <v>5</v>
      </c>
    </row>
    <row r="7" spans="1:7" ht="18" customHeight="1">
      <c r="A7" s="1">
        <v>16</v>
      </c>
      <c r="B7" s="1" t="s">
        <v>13</v>
      </c>
      <c r="C7" s="1">
        <v>95</v>
      </c>
      <c r="D7" s="1">
        <v>78</v>
      </c>
      <c r="E7" s="1">
        <v>121</v>
      </c>
      <c r="F7" s="1">
        <f t="shared" si="0"/>
        <v>294</v>
      </c>
      <c r="G7" s="1">
        <f t="shared" si="1"/>
        <v>6</v>
      </c>
    </row>
    <row r="8" spans="1:7" ht="18" customHeight="1">
      <c r="A8" s="1">
        <v>12</v>
      </c>
      <c r="B8" s="1" t="s">
        <v>14</v>
      </c>
      <c r="C8" s="1">
        <v>96</v>
      </c>
      <c r="D8" s="1">
        <v>83</v>
      </c>
      <c r="E8" s="1">
        <v>98</v>
      </c>
      <c r="F8" s="1">
        <f t="shared" si="0"/>
        <v>277</v>
      </c>
      <c r="G8" s="1">
        <f t="shared" si="1"/>
        <v>7</v>
      </c>
    </row>
    <row r="9" spans="1:7" ht="18" customHeight="1">
      <c r="A9" s="1">
        <v>21</v>
      </c>
      <c r="B9" s="1" t="s">
        <v>5</v>
      </c>
      <c r="C9" s="1">
        <v>96</v>
      </c>
      <c r="D9" s="1">
        <v>71</v>
      </c>
      <c r="E9" s="1">
        <v>109</v>
      </c>
      <c r="F9" s="1">
        <f t="shared" si="0"/>
        <v>276</v>
      </c>
      <c r="G9" s="1">
        <f t="shared" si="1"/>
        <v>8</v>
      </c>
    </row>
    <row r="10" spans="1:7" ht="18" customHeight="1">
      <c r="A10" s="1">
        <v>15</v>
      </c>
      <c r="B10" s="1" t="s">
        <v>12</v>
      </c>
      <c r="C10" s="1">
        <v>91</v>
      </c>
      <c r="D10" s="1">
        <v>70</v>
      </c>
      <c r="E10" s="1">
        <v>113</v>
      </c>
      <c r="F10" s="1">
        <f t="shared" si="0"/>
        <v>274</v>
      </c>
      <c r="G10" s="1">
        <f t="shared" si="1"/>
        <v>9</v>
      </c>
    </row>
    <row r="11" spans="1:7" ht="18" customHeight="1">
      <c r="A11" s="1">
        <v>6</v>
      </c>
      <c r="B11" s="1" t="s">
        <v>11</v>
      </c>
      <c r="C11" s="1">
        <v>88</v>
      </c>
      <c r="D11" s="1">
        <v>78</v>
      </c>
      <c r="E11" s="1">
        <v>107</v>
      </c>
      <c r="F11" s="1">
        <f t="shared" si="0"/>
        <v>273</v>
      </c>
      <c r="G11" s="1">
        <f t="shared" si="1"/>
        <v>10</v>
      </c>
    </row>
    <row r="12" spans="1:7" ht="18" customHeight="1">
      <c r="A12" s="1">
        <v>25</v>
      </c>
      <c r="B12" s="1" t="s">
        <v>30</v>
      </c>
      <c r="C12" s="1">
        <v>84</v>
      </c>
      <c r="D12" s="1">
        <v>78</v>
      </c>
      <c r="E12" s="1">
        <v>102</v>
      </c>
      <c r="F12" s="1">
        <f t="shared" si="0"/>
        <v>264</v>
      </c>
      <c r="G12" s="1">
        <f t="shared" si="1"/>
        <v>11</v>
      </c>
    </row>
    <row r="13" spans="1:7" ht="18" customHeight="1">
      <c r="A13" s="1">
        <v>17</v>
      </c>
      <c r="B13" s="1" t="s">
        <v>27</v>
      </c>
      <c r="C13" s="1">
        <v>94</v>
      </c>
      <c r="D13" s="1">
        <v>54</v>
      </c>
      <c r="E13" s="1">
        <v>111</v>
      </c>
      <c r="F13" s="1">
        <f t="shared" si="0"/>
        <v>259</v>
      </c>
      <c r="G13" s="1">
        <f t="shared" si="1"/>
        <v>12</v>
      </c>
    </row>
    <row r="14" spans="1:7" ht="18" customHeight="1">
      <c r="A14" s="1">
        <v>1</v>
      </c>
      <c r="B14" s="1" t="s">
        <v>16</v>
      </c>
      <c r="C14" s="1">
        <v>89</v>
      </c>
      <c r="D14" s="1">
        <v>58</v>
      </c>
      <c r="E14" s="1">
        <v>110</v>
      </c>
      <c r="F14" s="1">
        <f t="shared" si="0"/>
        <v>257</v>
      </c>
      <c r="G14" s="1">
        <f t="shared" si="1"/>
        <v>13</v>
      </c>
    </row>
    <row r="15" spans="1:7" ht="18" customHeight="1">
      <c r="A15" s="1">
        <v>9</v>
      </c>
      <c r="B15" s="1" t="s">
        <v>18</v>
      </c>
      <c r="C15" s="1">
        <v>89</v>
      </c>
      <c r="D15" s="1">
        <v>41</v>
      </c>
      <c r="E15" s="1">
        <v>117</v>
      </c>
      <c r="F15" s="1">
        <f t="shared" si="0"/>
        <v>247</v>
      </c>
      <c r="G15" s="1">
        <f t="shared" si="1"/>
        <v>14</v>
      </c>
    </row>
    <row r="16" spans="1:7" ht="18" customHeight="1">
      <c r="A16" s="1">
        <v>19</v>
      </c>
      <c r="B16" s="1" t="s">
        <v>28</v>
      </c>
      <c r="C16" s="1">
        <v>85</v>
      </c>
      <c r="D16" s="1">
        <v>55</v>
      </c>
      <c r="E16" s="1">
        <v>95</v>
      </c>
      <c r="F16" s="1">
        <f t="shared" si="0"/>
        <v>235</v>
      </c>
      <c r="G16" s="1">
        <f t="shared" si="1"/>
        <v>15</v>
      </c>
    </row>
    <row r="17" spans="1:7" ht="18" customHeight="1">
      <c r="A17" s="1">
        <v>8</v>
      </c>
      <c r="B17" s="1" t="s">
        <v>17</v>
      </c>
      <c r="C17" s="1">
        <v>89</v>
      </c>
      <c r="D17" s="1">
        <v>62</v>
      </c>
      <c r="E17" s="1">
        <v>82</v>
      </c>
      <c r="F17" s="1">
        <f t="shared" si="0"/>
        <v>233</v>
      </c>
      <c r="G17" s="1">
        <f t="shared" si="1"/>
        <v>16</v>
      </c>
    </row>
    <row r="18" spans="1:7" ht="18" customHeight="1">
      <c r="A18" s="1">
        <v>2</v>
      </c>
      <c r="B18" s="1" t="s">
        <v>6</v>
      </c>
      <c r="C18" s="1">
        <v>93</v>
      </c>
      <c r="D18" s="1">
        <v>49</v>
      </c>
      <c r="E18" s="1">
        <v>86</v>
      </c>
      <c r="F18" s="1">
        <f t="shared" si="0"/>
        <v>228</v>
      </c>
      <c r="G18" s="1">
        <f t="shared" si="1"/>
        <v>17</v>
      </c>
    </row>
    <row r="19" spans="1:7" ht="18" customHeight="1">
      <c r="A19" s="1">
        <v>7</v>
      </c>
      <c r="B19" s="1" t="s">
        <v>9</v>
      </c>
      <c r="C19" s="1">
        <v>64</v>
      </c>
      <c r="D19" s="1">
        <v>39</v>
      </c>
      <c r="E19" s="1">
        <v>109</v>
      </c>
      <c r="F19" s="1">
        <f t="shared" si="0"/>
        <v>212</v>
      </c>
      <c r="G19" s="1">
        <f t="shared" si="1"/>
        <v>18</v>
      </c>
    </row>
    <row r="20" spans="1:7" ht="18" customHeight="1">
      <c r="A20" s="1">
        <v>5</v>
      </c>
      <c r="B20" s="1" t="s">
        <v>23</v>
      </c>
      <c r="C20" s="1">
        <v>88</v>
      </c>
      <c r="D20" s="1">
        <v>28</v>
      </c>
      <c r="E20" s="1">
        <v>86</v>
      </c>
      <c r="F20" s="1">
        <f t="shared" si="0"/>
        <v>202</v>
      </c>
      <c r="G20" s="1">
        <f t="shared" si="1"/>
        <v>19</v>
      </c>
    </row>
    <row r="21" spans="1:7" ht="18" customHeight="1">
      <c r="A21" s="1">
        <v>4</v>
      </c>
      <c r="B21" s="1" t="s">
        <v>10</v>
      </c>
      <c r="C21" s="1">
        <v>81</v>
      </c>
      <c r="D21" s="1">
        <v>52</v>
      </c>
      <c r="E21" s="1">
        <v>53</v>
      </c>
      <c r="F21" s="1">
        <f t="shared" si="0"/>
        <v>186</v>
      </c>
      <c r="G21" s="1">
        <f t="shared" si="1"/>
        <v>20</v>
      </c>
    </row>
    <row r="22" spans="1:7" ht="18" customHeight="1">
      <c r="A22" s="1">
        <v>3</v>
      </c>
      <c r="B22" s="1" t="s">
        <v>22</v>
      </c>
      <c r="C22" s="1">
        <v>91</v>
      </c>
      <c r="D22" s="1">
        <v>67</v>
      </c>
      <c r="E22" s="1">
        <v>23</v>
      </c>
      <c r="F22" s="1">
        <f t="shared" si="0"/>
        <v>181</v>
      </c>
      <c r="G22" s="1">
        <f t="shared" si="1"/>
        <v>21</v>
      </c>
    </row>
    <row r="23" spans="1:7" ht="18" customHeight="1">
      <c r="A23" s="1">
        <v>13</v>
      </c>
      <c r="B23" s="1" t="s">
        <v>7</v>
      </c>
      <c r="C23" s="1">
        <v>85</v>
      </c>
      <c r="D23" s="1">
        <v>26</v>
      </c>
      <c r="E23" s="1">
        <v>64</v>
      </c>
      <c r="F23" s="1">
        <f t="shared" si="0"/>
        <v>175</v>
      </c>
      <c r="G23" s="1">
        <f t="shared" si="1"/>
        <v>22</v>
      </c>
    </row>
    <row r="24" spans="1:7" ht="18" customHeight="1">
      <c r="A24" s="1">
        <v>14</v>
      </c>
      <c r="B24" s="1" t="s">
        <v>26</v>
      </c>
      <c r="C24" s="1">
        <v>65</v>
      </c>
      <c r="D24" s="1">
        <v>33</v>
      </c>
      <c r="E24" s="1">
        <v>56</v>
      </c>
      <c r="F24" s="1">
        <f t="shared" si="0"/>
        <v>154</v>
      </c>
      <c r="G24" s="1">
        <f t="shared" si="1"/>
        <v>23</v>
      </c>
    </row>
    <row r="25" spans="1:7" ht="18" customHeight="1">
      <c r="A25" s="1">
        <v>11</v>
      </c>
      <c r="B25" s="1" t="s">
        <v>25</v>
      </c>
      <c r="C25" s="1">
        <v>83</v>
      </c>
      <c r="D25" s="1">
        <v>26</v>
      </c>
      <c r="E25" s="1">
        <v>19</v>
      </c>
      <c r="F25" s="1">
        <f t="shared" si="0"/>
        <v>128</v>
      </c>
      <c r="G25" s="1">
        <f t="shared" si="1"/>
        <v>24</v>
      </c>
    </row>
    <row r="26" spans="1:7" ht="18" customHeight="1">
      <c r="A26" s="1">
        <v>18</v>
      </c>
      <c r="B26" s="1" t="s">
        <v>19</v>
      </c>
      <c r="C26" s="1">
        <v>65</v>
      </c>
      <c r="D26" s="1">
        <v>24</v>
      </c>
      <c r="E26" s="1">
        <v>8</v>
      </c>
      <c r="F26" s="1">
        <f t="shared" si="0"/>
        <v>97</v>
      </c>
      <c r="G26" s="1">
        <f t="shared" si="1"/>
        <v>25</v>
      </c>
    </row>
  </sheetData>
  <sortState ref="A2:F26">
    <sortCondition descending="1" ref="F2:F26"/>
    <sortCondition descending="1" ref="E2:E26"/>
    <sortCondition descending="1" ref="D2:D26"/>
  </sortState>
  <printOptions gridLines="1" gridLinesSet="0"/>
  <pageMargins left="0.78740157480314965" right="0.78740157480314965" top="0.98425196850393704" bottom="1.4566929133858268" header="0.51181102362204722" footer="0.51181102362204722"/>
  <pageSetup paperSize="9" scale="110" orientation="portrait" horizontalDpi="120" verticalDpi="144" r:id="rId1"/>
  <headerFooter scaleWithDoc="0" alignWithMargins="0">
    <oddHeader>&amp;A</oddHeader>
    <oddFooter>&amp;L&amp;16Dnešice
&amp;C&amp;20Cinderella Cup
&amp;R&amp;16 21.10.2023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zoomScale="112" zoomScaleNormal="112" workbookViewId="0">
      <selection activeCell="E4" sqref="A1:E4"/>
    </sheetView>
  </sheetViews>
  <sheetFormatPr defaultRowHeight="12.75"/>
  <cols>
    <col min="1" max="1" width="5.7109375" customWidth="1"/>
    <col min="2" max="2" width="28.5703125" customWidth="1"/>
    <col min="3" max="3" width="8.85546875" customWidth="1"/>
    <col min="5" max="5" width="6.7109375" customWidth="1"/>
  </cols>
  <sheetData>
    <row r="1" spans="1:5" ht="30" customHeight="1">
      <c r="A1" s="3" t="s">
        <v>0</v>
      </c>
      <c r="B1" s="3" t="s">
        <v>1</v>
      </c>
      <c r="C1" s="2" t="s">
        <v>20</v>
      </c>
      <c r="D1" s="3" t="s">
        <v>2</v>
      </c>
      <c r="E1" s="3" t="s">
        <v>3</v>
      </c>
    </row>
    <row r="2" spans="1:5" ht="18" customHeight="1">
      <c r="A2" s="1">
        <v>3</v>
      </c>
      <c r="B2" s="1" t="s">
        <v>33</v>
      </c>
      <c r="C2" s="1">
        <v>184</v>
      </c>
      <c r="D2" s="1">
        <f>C2</f>
        <v>184</v>
      </c>
      <c r="E2" s="1">
        <v>1</v>
      </c>
    </row>
    <row r="3" spans="1:5" ht="18" customHeight="1">
      <c r="A3" s="1">
        <v>2</v>
      </c>
      <c r="B3" s="1" t="s">
        <v>32</v>
      </c>
      <c r="C3" s="1">
        <v>157</v>
      </c>
      <c r="D3" s="1">
        <f>C3</f>
        <v>157</v>
      </c>
      <c r="E3" s="1">
        <f t="shared" ref="E3:E4" si="0">E2+1</f>
        <v>2</v>
      </c>
    </row>
    <row r="4" spans="1:5" ht="18" customHeight="1">
      <c r="A4" s="1">
        <v>1</v>
      </c>
      <c r="B4" s="1" t="s">
        <v>28</v>
      </c>
      <c r="C4" s="1">
        <v>152</v>
      </c>
      <c r="D4" s="1">
        <f>C4</f>
        <v>152</v>
      </c>
      <c r="E4" s="1">
        <f t="shared" si="0"/>
        <v>3</v>
      </c>
    </row>
  </sheetData>
  <sortState ref="A2:D4">
    <sortCondition descending="1" ref="D2:D4"/>
  </sortState>
  <printOptions gridLines="1" gridLinesSet="0"/>
  <pageMargins left="0.78740157480314965" right="0.78740157480314965" top="0.98425196850393704" bottom="1.4566929133858268" header="0.51181102362204722" footer="0.51181102362204722"/>
  <pageSetup paperSize="9" scale="120" orientation="portrait" horizontalDpi="120" verticalDpi="144" r:id="rId1"/>
  <headerFooter scaleWithDoc="0" alignWithMargins="0">
    <oddHeader>&amp;A</oddHeader>
    <oddFooter>&amp;L&amp;16Dnešice
&amp;C&amp;20Cinderella Cup
&amp;R&amp;16 21.10.2023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pořadí</vt:lpstr>
      <vt:lpstr>Naši štamgasti - 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PC</cp:lastModifiedBy>
  <cp:lastPrinted>2023-10-22T07:56:01Z</cp:lastPrinted>
  <dcterms:created xsi:type="dcterms:W3CDTF">2013-03-23T07:04:40Z</dcterms:created>
  <dcterms:modified xsi:type="dcterms:W3CDTF">2023-10-22T07:56:10Z</dcterms:modified>
</cp:coreProperties>
</file>